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Uchwały- Komisje\Komisje 2024-2029\Wspólne\14. 2025.11.20\6.2. Przekazanie do ZGK SUW Władysławowo\"/>
    </mc:Choice>
  </mc:AlternateContent>
  <xr:revisionPtr revIDLastSave="0" documentId="13_ncr:1_{0A4875D9-9860-4D06-BE68-A20C59C6BDD1}" xr6:coauthVersionLast="47" xr6:coauthVersionMax="47" xr10:uidLastSave="{00000000-0000-0000-0000-000000000000}"/>
  <bookViews>
    <workbookView xWindow="-120" yWindow="-120" windowWidth="29040" windowHeight="15840" xr2:uid="{00000000-000D-0000-FFFF-FFFF00000000}"/>
  </bookViews>
  <sheets>
    <sheet name="sieć wodociągowa" sheetId="2" r:id="rId1"/>
    <sheet name="sieć kanalizacyjn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35" i="2"/>
</calcChain>
</file>

<file path=xl/sharedStrings.xml><?xml version="1.0" encoding="utf-8"?>
<sst xmlns="http://schemas.openxmlformats.org/spreadsheetml/2006/main" count="128" uniqueCount="115">
  <si>
    <t>Nazwa</t>
  </si>
  <si>
    <t>1.</t>
  </si>
  <si>
    <t>2.</t>
  </si>
  <si>
    <t>3.</t>
  </si>
  <si>
    <t>4.</t>
  </si>
  <si>
    <t>5.</t>
  </si>
  <si>
    <t>6.</t>
  </si>
  <si>
    <t>8.</t>
  </si>
  <si>
    <t>9.</t>
  </si>
  <si>
    <t>10.</t>
  </si>
  <si>
    <t>11.</t>
  </si>
  <si>
    <t>Kanalizacja - ulica Modrakowa</t>
  </si>
  <si>
    <t>Kanalizacja - Bródki, Chmielinko, Józefowo</t>
  </si>
  <si>
    <t xml:space="preserve">Kanalizacja - Zębowo, Komorowo, Grońsko </t>
  </si>
  <si>
    <t>Kanalizacja sanitarna Lwówek-Pakosław</t>
  </si>
  <si>
    <t>Kanalizacja Pakosław-Brody</t>
  </si>
  <si>
    <t>Kanalizacja Zębowo</t>
  </si>
  <si>
    <t>13.</t>
  </si>
  <si>
    <t>14.</t>
  </si>
  <si>
    <t>15.</t>
  </si>
  <si>
    <t>16.</t>
  </si>
  <si>
    <t>Przyłącze wodociągowe-ulica Wiśniowa</t>
  </si>
  <si>
    <t>Sieć wodociągowa Zgierzynka</t>
  </si>
  <si>
    <t>Sieć wodociągowa DN 110 Komorowo</t>
  </si>
  <si>
    <t>Sieć wodociągowa z przyłączami Posadowo-Zgierzynka</t>
  </si>
  <si>
    <t>Sieć wodociągowa Komorowice-Grudzianka</t>
  </si>
  <si>
    <t>17.</t>
  </si>
  <si>
    <t>18.</t>
  </si>
  <si>
    <t>19.</t>
  </si>
  <si>
    <t>20.</t>
  </si>
  <si>
    <t>21.</t>
  </si>
  <si>
    <t>23.</t>
  </si>
  <si>
    <t>24.</t>
  </si>
  <si>
    <t>Sieć wodociągowa z przyłączami-ulica Ogrodowa</t>
  </si>
  <si>
    <t>Sieć wodociągowa-ulica Nowotomyska</t>
  </si>
  <si>
    <t>Sieć wodociągowa Józefowo</t>
  </si>
  <si>
    <t>25.</t>
  </si>
  <si>
    <t>26.</t>
  </si>
  <si>
    <t>27.</t>
  </si>
  <si>
    <t>28.</t>
  </si>
  <si>
    <t>29.</t>
  </si>
  <si>
    <t>30.</t>
  </si>
  <si>
    <t>Sieć wodociagowa Władysławowo</t>
  </si>
  <si>
    <t>Sieć wodociągowa Zębowo</t>
  </si>
  <si>
    <t>OPIS</t>
  </si>
  <si>
    <t>Kolektor kanalizacyjny - ulica Pniewska</t>
  </si>
  <si>
    <t>Sieć wodociągowa:
PCW 160 2,989 mb
PCW 110 8,213 mb
PCW 90 2,498 mb
PE 180 36 mb
PE 110 49 mb
Przyłącza:
Rurociąg PE 50 698 mb
Rurociąg PE 40 852 mb
Rurociąg PE 32 381 mb</t>
  </si>
  <si>
    <t xml:space="preserve">siec kanalizacji sanitarnej w Lwówku  II obszar (fi 200 PCV dł- 4258mb przykanaliki fi 160 dł.1881 mb szt.    </t>
  </si>
  <si>
    <t>Kanalizacja - ZPORR 2005 r.</t>
  </si>
  <si>
    <t>Opis:
- kanały grawitacyjne PVC 200 w miejscowości Bródki w zlewni PS-4 946,0 mb
- przykanaliki PVC 160 w miejscowości Bródki w zlewni PS - 4 369,4 mb - 48 szt. 
- kanalizacja tłoczna PE 90 Bródki-Brody 3318,40 mb
- pompownia ścieków w PS-4 Bródki o wydajności 16,2 m3/4 - 1 komplet
Etap Chmielinko-Józefowo
Opis:
- kanał grawitacyjny PCV 200 zlewnia PS-1, PS-2, PS-3
- przykanaliki PCV 160 494,2 mb - 77 szt., PCV 200-4,7 mb - 2 szt., zlewnia PS-1
- przykanaliki grawitacyjne PCV 160 101,5 mb - 24 szt., zlewnia PS-2
- przykanaliki grawitacyjne PCV 160 74,6 mb - 16 szt. - kanalizacja ściekowa tłoczna PE75 w zlewni PS-2
- kolektor tłoczny Chmielinko-Lwówek</t>
  </si>
  <si>
    <t xml:space="preserve">1. Kanalizacja tłoczna w miejscowości Komorowo rurociąg tłoczny od TS-1 z Komorowa do Grońska 3306 mb.
2. Kanalizacja grawitacyjna miejscowość Grońsko 2857 mb
3. Przykanaliki sanitarne miejscowość Grońsko 425 mb
4. Pompownia ścieków w PS3, PS4 Grońsko
5. Kanalizacja tłoczna miejscowość Grońsko rurociąg tłoczny od PS3 1.585,5 mb
6. Kanalizacja tłoczna miejscowość Grońsko rurociąg tłoczny od PS4 444,0 mb
7. Tłocznia ścieków w TS2 Grońsko
8. Kanalizacja tłoczna miejscowość Grońsko rurociąg tłoczny od TS2 2.067,5 mb 
9. Kanalizacja tłoczna PE110 - Zębowo-Komorowo 1.959,50 mb
10. Kanalizacja grawitacyjna Komorowo 525,0 mb
11. Przykanaliki Komorowo 114,5 mb
12. Tłocznia ścieków TS1 Komorowo 1 szt. 
</t>
  </si>
  <si>
    <t xml:space="preserve">I etap kolektora tłoczonego kanalizacji sanitarnej Lwówek-Pakosław od studni rewizyjnej SR1 do studni tłocznej T8.
</t>
  </si>
  <si>
    <t>OT 143
Identyfikator 211-14</t>
  </si>
  <si>
    <t>OT 104, identyfikator 211-980.
Kolektor kanalizacji sanitarnej ulica Pniewska Lwówek.</t>
  </si>
  <si>
    <t>Przyłącze wodociągowe-Komorowo</t>
  </si>
  <si>
    <t xml:space="preserve">OT 198
Identyfikator 211-19
</t>
  </si>
  <si>
    <t>Sieć wodociągowa w miejscowości Zgierzynka o długości 10,996 mb</t>
  </si>
  <si>
    <t xml:space="preserve">Sieć wodociągowa:
PCW "160" 3126 mb
PCW "90" 187 mb
Przyłącza wodociągowe:
PE "63" 620 mb
PE "32" 625 mb
</t>
  </si>
  <si>
    <t xml:space="preserve">Sieć wodociągowa wraz z przyłączami Pakosław-Brody:
PWC "160" 5.717 mb, PWC "63" 1261 mb
Przyłącza wodociągowe PE "32-40" 1244 mb - 22 szt.
</t>
  </si>
  <si>
    <t>Sieć wodociagowa Pakosław-Brody</t>
  </si>
  <si>
    <t xml:space="preserve">Sieć wodociągowa w miejscowości Pakosław:
sieć wodociągowa z rur PCW o  redn. 110-410 mb, redn. 160-250 mb, redn. 225-6130 mb.
</t>
  </si>
  <si>
    <t>Sieć wodociągowa w miejscowości Władysławowo - sieć wodociągowa z rur PCW o redn. 90, 110 mm-96 mb, przyłącza wodociągowe z rur PE o średnicy 32-50 mm - 388 mb 1 szt. sieć wodociągowa z rur PCW o średnicy 110 mm-359 mb, przyłącza wodociągowe z rur PE o średnicy 32-50 mm/1515 mb - 22 szt.</t>
  </si>
  <si>
    <t xml:space="preserve">Sieć wodociągowa wraz z przyłączami w miejscowości Zębowo.
Rurociąg o średnicy 110 mm długość 1500 mb - metal.
Rurociąg o średnicy 110 mm długość 1558 mb - PCV.
Rurociąg o średnicy 90 mm długość 2874 mb - PCV.
</t>
  </si>
  <si>
    <t>Wodociąg Zębowo</t>
  </si>
  <si>
    <t xml:space="preserve">Parkowa - Lipowa - Przemysłowa - dł.sieci 2318 mb dł. przyłączy 171 mb szt. 4) </t>
  </si>
  <si>
    <t>Wodociąg Konin</t>
  </si>
  <si>
    <t>Wodociąg Posadowo</t>
  </si>
  <si>
    <t>Przyłącze wod. do strażnicy OSP Posadowo</t>
  </si>
  <si>
    <t>Sieć wodociagowa Lwówek</t>
  </si>
  <si>
    <t xml:space="preserve">DN32 dł. 42 m
</t>
  </si>
  <si>
    <t>Sieć wodociagowa Konin - Pawłówek- Wymyślanka (Konin: DN 160 - PCV - 9200 mb, DN110 - PCV - 1650 mb; Pawłówek: DN 110 - 900 mb; Wymyślanka - DN 160 - PCV - 5000 mb</t>
  </si>
  <si>
    <t xml:space="preserve">Sieć wodociągowa Posadowo-Zgierzynka z przyłączami. DN160 - PCV - 3900 mb, DN 110 - PCV - 2000 mb
</t>
  </si>
  <si>
    <t xml:space="preserve">DN 110 - 2500 mb
</t>
  </si>
  <si>
    <t xml:space="preserve">Sieć wodociągowa DN 160 z PCV  198 mb, przyłącza 9 szt.
</t>
  </si>
  <si>
    <t xml:space="preserve">DN 63 - PE - 50 mb
</t>
  </si>
  <si>
    <t xml:space="preserve">DN 200 PCV - 170 mb
</t>
  </si>
  <si>
    <t>DN 225 - PCV 107,1 mb</t>
  </si>
  <si>
    <t xml:space="preserve"> DN 160 - PCV 564 mb
DN 110 - PCV - 597 mb</t>
  </si>
  <si>
    <t xml:space="preserve">Sieć wodociągowa DZ 160 PCV od studni do stacji 1a do stacji uzdatniania wody - 370 mb
</t>
  </si>
  <si>
    <t>DN 110 - PCV - 3000 mb</t>
  </si>
  <si>
    <t>DN 110 -5320 mb</t>
  </si>
  <si>
    <t>DN 90 - PCV - 3350 mb, DN110 - PCV - 1700 mb</t>
  </si>
  <si>
    <t xml:space="preserve">DN 160 - PCV - 2000 mb DN 90 - PCV - 1200 mb </t>
  </si>
  <si>
    <t>DN 110 - PE  1620 mb - DN 90 - PCV - 1400 mb</t>
  </si>
  <si>
    <t xml:space="preserve">Komorowo - Zębowo dł 3731mb przył. 144 mb </t>
  </si>
  <si>
    <t xml:space="preserve">Sieć wodociągowa DN 110 spinająca istniejące sieci Komorowo - 3000 mb
</t>
  </si>
  <si>
    <t xml:space="preserve"> DN 90, 110, 160, 250, 285 - PCV, Żeliwo - 8859 mb
</t>
  </si>
  <si>
    <t xml:space="preserve">DN 160, 110 - PCV - 10 700 mb
</t>
  </si>
  <si>
    <t>7.</t>
  </si>
  <si>
    <t>12.</t>
  </si>
  <si>
    <t>22.</t>
  </si>
  <si>
    <r>
      <t xml:space="preserve">Sieć kanalizacyjna </t>
    </r>
    <r>
      <rPr>
        <i/>
        <sz val="11"/>
        <color theme="1"/>
        <rFont val="Arial"/>
        <family val="2"/>
        <charset val="238"/>
      </rPr>
      <t>(siec kanalizacji sanitarnej w Lwówku  I obszar )</t>
    </r>
  </si>
  <si>
    <r>
      <t xml:space="preserve">Budowa </t>
    </r>
    <r>
      <rPr>
        <sz val="11"/>
        <rFont val="Arial"/>
        <family val="2"/>
        <charset val="238"/>
      </rPr>
      <t>wodociągu</t>
    </r>
    <r>
      <rPr>
        <sz val="11"/>
        <color theme="1"/>
        <rFont val="Arial"/>
        <family val="2"/>
        <charset val="238"/>
      </rPr>
      <t xml:space="preserve"> i kanalizacji ulica Modrakowa w Lwówku</t>
    </r>
  </si>
  <si>
    <r>
      <t xml:space="preserve">Opis:
Rurociągi tłoczne:
- Pakosław-Lwówek (średnica - PE 125 mm, długość - 3.439,70 mb)
- Brody-Pakosław (średnica - PE 110 mm, długość - 3.453,00 mb)
- Pakosław PS-7 SR-7 (średnica - PE 75 mm, długość - 230,30 mb)
- Brody PS-8 SR-4 (średnica - PE 90 mm, długość - 121,80 mb)
Rurociągi grawitacyjne:
- Pakosław, zlewnia PS-6,7 (średnica - PVC 200 mm, długość - 2.044,40 mb)
- Brody, zlewnia PS-5,8 (średnica - PVC 200 mm, długość - 2.040,10 mb)
Przykanaliki:
- Pakosław, zlewnia PS-6,7 (średnica - PVC 160 mm, długość - 516,00 mb)
- Brody, zlewnia PS-5,8 (średnica - PVC 160 mm, długość - 617,00 mb)
Przepompownie ścieków:
- Pakosław PS-7
- Brody PS-8
Tłocznie ścieków:
- Pakosław PS-6
</t>
    </r>
    <r>
      <rPr>
        <sz val="11"/>
        <rFont val="Arial"/>
        <family val="2"/>
        <charset val="238"/>
      </rPr>
      <t>- Brody PS-5</t>
    </r>
    <r>
      <rPr>
        <sz val="11"/>
        <color theme="1"/>
        <rFont val="Arial"/>
        <family val="2"/>
        <charset val="238"/>
      </rPr>
      <t xml:space="preserve">
</t>
    </r>
  </si>
  <si>
    <r>
      <t>1. Kanalizacja tłoczna w miejscowości Komorowo (rurociąg tłoczny od TS-1 z Komorowa do Grońska - 3.306 mb)
2. Kanalizacja grawitacyjna (ulica Miłostowska 349 mb)
3. Przykanaliki sanitarne (ulica Miłostowska 42 mb)
4. Kanalizacja grawitacyjna (ulica Szkolna, Kwiatowa, Długa 1419,5 mb)
5. Przykanaliki sanitarne (ulica Szkolna, Kwiatowa, Długa 114,5 mb)
6. Kanalizacja tłoczna w miejscowości Grońsko (rurociąg tłoczny od PS3 1585,5 mb)
7.</t>
    </r>
    <r>
      <rPr>
        <sz val="11"/>
        <color rgb="FFFF0000"/>
        <rFont val="Arial"/>
        <family val="2"/>
        <charset val="238"/>
      </rPr>
      <t xml:space="preserve"> </t>
    </r>
    <r>
      <rPr>
        <sz val="11"/>
        <rFont val="Arial"/>
        <family val="2"/>
        <charset val="238"/>
      </rPr>
      <t>Pompownia ścieków w PS1 Zębowo 1 sztuka</t>
    </r>
    <r>
      <rPr>
        <sz val="11"/>
        <color theme="1"/>
        <rFont val="Arial"/>
        <family val="2"/>
        <charset val="238"/>
      </rPr>
      <t xml:space="preserve">
8. Kanalizacja tłoczna PE90 200 mb
</t>
    </r>
  </si>
  <si>
    <t>NETTO</t>
  </si>
  <si>
    <t xml:space="preserve">L.P. </t>
  </si>
  <si>
    <t>SUMA</t>
  </si>
  <si>
    <t>L.P.</t>
  </si>
  <si>
    <r>
      <t>Przyłącza wodociągowe-ulica Pniewska</t>
    </r>
    <r>
      <rPr>
        <i/>
        <sz val="11"/>
        <rFont val="Arial"/>
        <family val="2"/>
        <charset val="238"/>
      </rPr>
      <t xml:space="preserve"> (bud nr 2, 4, 6, 8 )</t>
    </r>
  </si>
  <si>
    <r>
      <t>Przyłącze wodociągowe do działki gminnej 234/2 przy ulicy Wiśniowej w Lwówku</t>
    </r>
    <r>
      <rPr>
        <i/>
        <sz val="11"/>
        <rFont val="Arial"/>
        <family val="2"/>
        <charset val="238"/>
      </rPr>
      <t xml:space="preserve"> </t>
    </r>
  </si>
  <si>
    <r>
      <t>Sieć wodociągowa-ulica Szkolna, Kościelna</t>
    </r>
    <r>
      <rPr>
        <i/>
        <sz val="11"/>
        <rFont val="Arial"/>
        <family val="2"/>
        <charset val="238"/>
      </rPr>
      <t xml:space="preserve"> (sieć DN 63 w ul. Szkolnej , przyłącza Szkolna  i Pniewska bud nr 12, 14, 16, 18, 20) </t>
    </r>
  </si>
  <si>
    <r>
      <t xml:space="preserve">Sieć wodociągowa-ulica Młyńska </t>
    </r>
    <r>
      <rPr>
        <i/>
        <sz val="11"/>
        <rFont val="Arial"/>
        <family val="2"/>
        <charset val="238"/>
      </rPr>
      <t xml:space="preserve">( odcinek Słoneczna - Świtalskiego) </t>
    </r>
    <r>
      <rPr>
        <sz val="11"/>
        <rFont val="Arial"/>
        <family val="2"/>
        <charset val="238"/>
      </rPr>
      <t xml:space="preserve"> </t>
    </r>
  </si>
  <si>
    <r>
      <t xml:space="preserve">Sieć wodociągowa-ulica Młyńska </t>
    </r>
    <r>
      <rPr>
        <i/>
        <sz val="11"/>
        <rFont val="Arial"/>
        <family val="2"/>
        <charset val="238"/>
      </rPr>
      <t>(odcinek Al.E. Sczanieckiej Wittmanna i do Długiej)</t>
    </r>
  </si>
  <si>
    <r>
      <t xml:space="preserve">Sieć wodociągowa Lipka Wielka </t>
    </r>
    <r>
      <rPr>
        <i/>
        <sz val="11"/>
        <rFont val="Arial"/>
        <family val="2"/>
        <charset val="238"/>
      </rPr>
      <t>(otrzymana WZKUM Przeźmierowo)</t>
    </r>
  </si>
  <si>
    <r>
      <t xml:space="preserve">Sieć wodociagowa Władysławowo </t>
    </r>
    <r>
      <rPr>
        <i/>
        <sz val="11"/>
        <rFont val="Arial"/>
        <family val="2"/>
        <charset val="238"/>
      </rPr>
      <t>(otrzymana WZKUM Przeźmierowo)</t>
    </r>
  </si>
  <si>
    <r>
      <t xml:space="preserve">Sieć wodociagowa Pakosław </t>
    </r>
    <r>
      <rPr>
        <i/>
        <sz val="11"/>
        <rFont val="Arial"/>
        <family val="2"/>
        <charset val="238"/>
      </rPr>
      <t>(otrzymana WZKUM Przeźmierowo)</t>
    </r>
  </si>
  <si>
    <r>
      <t xml:space="preserve">Sieć wodociągowa Bródki </t>
    </r>
    <r>
      <rPr>
        <i/>
        <sz val="11"/>
        <rFont val="Arial"/>
        <family val="2"/>
        <charset val="238"/>
      </rPr>
      <t>(otrzymana WZKUM Przeźmierowo)</t>
    </r>
  </si>
  <si>
    <r>
      <t xml:space="preserve">Sieć wodociągowa Chmielinko </t>
    </r>
    <r>
      <rPr>
        <i/>
        <sz val="11"/>
        <rFont val="Arial"/>
        <family val="2"/>
        <charset val="238"/>
      </rPr>
      <t>(otrzymana WZKUM Przeźmierowo)</t>
    </r>
  </si>
  <si>
    <r>
      <t xml:space="preserve">Sieć wodociagowa Grudna-Linie 2003 r. </t>
    </r>
    <r>
      <rPr>
        <i/>
        <sz val="11"/>
        <rFont val="Arial"/>
        <family val="2"/>
        <charset val="238"/>
      </rPr>
      <t xml:space="preserve">  (Grudna - Komorowice- Zębowo- Wymyślanka - Linie )</t>
    </r>
  </si>
  <si>
    <r>
      <t xml:space="preserve">Sieć wodociągowa Zębowo      </t>
    </r>
    <r>
      <rPr>
        <i/>
        <sz val="11"/>
        <rFont val="Arial"/>
        <family val="2"/>
        <charset val="238"/>
      </rPr>
      <t>(Komorowo- Zębowo)</t>
    </r>
    <r>
      <rPr>
        <sz val="11"/>
        <rFont val="Arial"/>
        <family val="2"/>
        <charset val="238"/>
      </rPr>
      <t xml:space="preserve">  </t>
    </r>
  </si>
  <si>
    <r>
      <t xml:space="preserve">Sieć wodociagowa Bródki    </t>
    </r>
    <r>
      <rPr>
        <i/>
        <sz val="11"/>
        <rFont val="Arial"/>
        <family val="2"/>
        <charset val="238"/>
      </rPr>
      <t>(Brody - Bródki)</t>
    </r>
  </si>
  <si>
    <r>
      <t xml:space="preserve">Sieć wodociagowa Grońsko    </t>
    </r>
    <r>
      <rPr>
        <i/>
        <sz val="11"/>
        <rFont val="Arial"/>
        <family val="2"/>
        <charset val="238"/>
      </rPr>
      <t>(Józefowo-Grońsko- Krzywy Las  Grońsko- Komorowo)</t>
    </r>
  </si>
  <si>
    <r>
      <t xml:space="preserve">Sieć wodociagowa Pakosław </t>
    </r>
    <r>
      <rPr>
        <i/>
        <sz val="11"/>
        <rFont val="Arial"/>
        <family val="2"/>
        <charset val="238"/>
      </rPr>
      <t>( Lwówek - od ul. Młyńskiej - Słoneczna - Kamionki - /część Południowej i Modrakowej/ - Sportowa - Gimnazjalna -Wiśniowa - Posadowo - Pakosław)</t>
    </r>
  </si>
  <si>
    <t>Załącznik nr 1 do Uchwały nr ..../....2025 z ..... listopada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</si>
</sst>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Aptos Narrow"/>
      <family val="2"/>
      <charset val="238"/>
      <scheme val="minor"/>
    </font>
    <font>
      <b/>
      <sz val="11"/>
      <color theme="1"/>
      <name val="Aptos Narrow"/>
      <family val="2"/>
      <scheme val="minor"/>
    </font>
    <font>
      <sz val="11"/>
      <color theme="1"/>
      <name val="Arial"/>
      <family val="2"/>
      <charset val="238"/>
    </font>
    <font>
      <sz val="11"/>
      <name val="Arial"/>
      <family val="2"/>
      <charset val="238"/>
    </font>
    <font>
      <sz val="11"/>
      <color theme="1"/>
      <name val="Aptos Narrow"/>
      <family val="2"/>
      <charset val="238"/>
      <scheme val="minor"/>
    </font>
    <font>
      <sz val="8"/>
      <name val="Aptos Narrow"/>
      <family val="2"/>
      <charset val="238"/>
      <scheme val="minor"/>
    </font>
    <font>
      <i/>
      <sz val="11"/>
      <color theme="1"/>
      <name val="Arial"/>
      <family val="2"/>
      <charset val="238"/>
    </font>
    <font>
      <sz val="11"/>
      <color rgb="FFFF0000"/>
      <name val="Arial"/>
      <family val="2"/>
      <charset val="238"/>
    </font>
    <font>
      <i/>
      <sz val="11"/>
      <name val="Arial"/>
      <family val="2"/>
      <charset val="23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24">
    <xf numFmtId="0" fontId="0" fillId="0" borderId="0" xfId="0"/>
    <xf numFmtId="0" fontId="0" fillId="0" borderId="0" xfId="0" applyAlignment="1">
      <alignment wrapText="1"/>
    </xf>
    <xf numFmtId="0" fontId="0" fillId="0" borderId="0" xfId="0" applyAlignment="1">
      <alignment vertical="top"/>
    </xf>
    <xf numFmtId="0" fontId="2" fillId="2" borderId="1" xfId="0" applyFont="1" applyFill="1" applyBorder="1" applyAlignment="1">
      <alignment vertical="top" wrapText="1"/>
    </xf>
    <xf numFmtId="43" fontId="2" fillId="2" borderId="1" xfId="1" applyFont="1" applyFill="1" applyBorder="1" applyAlignment="1">
      <alignment vertical="top" wrapText="1"/>
    </xf>
    <xf numFmtId="0" fontId="2" fillId="2" borderId="0" xfId="0" applyFont="1" applyFill="1" applyAlignment="1">
      <alignment vertical="top" wrapText="1"/>
    </xf>
    <xf numFmtId="0" fontId="6" fillId="2" borderId="1" xfId="0" applyFont="1" applyFill="1" applyBorder="1" applyAlignment="1">
      <alignment vertical="top" wrapText="1"/>
    </xf>
    <xf numFmtId="43" fontId="3" fillId="2" borderId="1" xfId="1" applyFont="1" applyFill="1" applyBorder="1" applyAlignment="1">
      <alignment vertical="top" wrapText="1"/>
    </xf>
    <xf numFmtId="0" fontId="3" fillId="2" borderId="1" xfId="0" applyFont="1" applyFill="1" applyBorder="1" applyAlignment="1">
      <alignment vertical="top" wrapText="1"/>
    </xf>
    <xf numFmtId="43" fontId="3" fillId="2" borderId="1" xfId="0" applyNumberFormat="1" applyFont="1" applyFill="1" applyBorder="1" applyAlignment="1">
      <alignment vertical="top" wrapText="1"/>
    </xf>
    <xf numFmtId="0" fontId="2" fillId="2" borderId="1" xfId="0" applyFont="1" applyFill="1" applyBorder="1" applyAlignment="1">
      <alignment horizontal="center" vertical="center" wrapText="1"/>
    </xf>
    <xf numFmtId="0" fontId="3" fillId="2" borderId="1" xfId="0" applyFont="1" applyFill="1" applyBorder="1" applyAlignment="1">
      <alignment vertical="top"/>
    </xf>
    <xf numFmtId="43" fontId="3" fillId="2" borderId="1" xfId="1" applyFont="1" applyFill="1" applyBorder="1" applyAlignment="1">
      <alignment vertical="top"/>
    </xf>
    <xf numFmtId="4" fontId="3" fillId="2" borderId="1" xfId="1" applyNumberFormat="1" applyFont="1" applyFill="1" applyBorder="1" applyAlignment="1">
      <alignment vertical="top"/>
    </xf>
    <xf numFmtId="0" fontId="3" fillId="2" borderId="1" xfId="0" applyFont="1" applyFill="1" applyBorder="1" applyAlignment="1">
      <alignment horizontal="center" vertical="center" wrapText="1"/>
    </xf>
    <xf numFmtId="0" fontId="1" fillId="0" borderId="0" xfId="0" applyFont="1" applyAlignment="1">
      <alignment vertical="top"/>
    </xf>
    <xf numFmtId="43" fontId="3" fillId="2" borderId="1" xfId="1" applyFont="1" applyFill="1" applyBorder="1"/>
    <xf numFmtId="0" fontId="3" fillId="2" borderId="0" xfId="0" applyFont="1" applyFill="1" applyAlignment="1">
      <alignment vertical="top" wrapText="1"/>
    </xf>
    <xf numFmtId="0" fontId="8" fillId="2" borderId="1" xfId="0" applyFont="1" applyFill="1" applyBorder="1" applyAlignment="1">
      <alignmen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0" fillId="0" borderId="0" xfId="0" applyAlignment="1">
      <alignment horizontal="center"/>
    </xf>
    <xf numFmtId="0" fontId="0" fillId="0" borderId="0" xfId="0" applyAlignment="1">
      <alignment horizontal="right"/>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35"/>
  <sheetViews>
    <sheetView tabSelected="1" workbookViewId="0">
      <selection activeCell="D1" sqref="D1:E1"/>
    </sheetView>
  </sheetViews>
  <sheetFormatPr defaultRowHeight="15" x14ac:dyDescent="0.25"/>
  <cols>
    <col min="2" max="2" width="5" customWidth="1"/>
    <col min="3" max="3" width="30" customWidth="1"/>
    <col min="4" max="4" width="61.5703125" customWidth="1"/>
    <col min="5" max="5" width="16.42578125" customWidth="1"/>
  </cols>
  <sheetData>
    <row r="1" spans="2:5" x14ac:dyDescent="0.25">
      <c r="D1" s="23" t="s">
        <v>114</v>
      </c>
      <c r="E1" s="23"/>
    </row>
    <row r="3" spans="2:5" x14ac:dyDescent="0.25">
      <c r="B3" s="2"/>
      <c r="C3" s="15"/>
      <c r="D3" s="15"/>
      <c r="E3" s="2"/>
    </row>
    <row r="4" spans="2:5" ht="31.9" customHeight="1" x14ac:dyDescent="0.25">
      <c r="B4" s="14" t="s">
        <v>98</v>
      </c>
      <c r="C4" s="14" t="s">
        <v>0</v>
      </c>
      <c r="D4" s="14" t="s">
        <v>44</v>
      </c>
      <c r="E4" s="14" t="s">
        <v>95</v>
      </c>
    </row>
    <row r="5" spans="2:5" ht="42.75" x14ac:dyDescent="0.25">
      <c r="B5" s="11" t="s">
        <v>1</v>
      </c>
      <c r="C5" s="8" t="s">
        <v>54</v>
      </c>
      <c r="D5" s="8" t="s">
        <v>55</v>
      </c>
      <c r="E5" s="12">
        <v>2695.95</v>
      </c>
    </row>
    <row r="6" spans="2:5" ht="28.5" x14ac:dyDescent="0.25">
      <c r="B6" s="11" t="s">
        <v>2</v>
      </c>
      <c r="C6" s="8" t="s">
        <v>99</v>
      </c>
      <c r="D6" s="8" t="s">
        <v>69</v>
      </c>
      <c r="E6" s="12">
        <v>15434.12</v>
      </c>
    </row>
    <row r="7" spans="2:5" ht="31.15" customHeight="1" x14ac:dyDescent="0.25">
      <c r="B7" s="11" t="s">
        <v>3</v>
      </c>
      <c r="C7" s="8" t="s">
        <v>21</v>
      </c>
      <c r="D7" s="8" t="s">
        <v>100</v>
      </c>
      <c r="E7" s="12">
        <v>2199.1799999999998</v>
      </c>
    </row>
    <row r="8" spans="2:5" ht="28.9" customHeight="1" x14ac:dyDescent="0.25">
      <c r="B8" s="11" t="s">
        <v>4</v>
      </c>
      <c r="C8" s="8" t="s">
        <v>22</v>
      </c>
      <c r="D8" s="17" t="s">
        <v>56</v>
      </c>
      <c r="E8" s="12">
        <v>106513.9</v>
      </c>
    </row>
    <row r="9" spans="2:5" ht="33.6" customHeight="1" x14ac:dyDescent="0.25">
      <c r="B9" s="11" t="s">
        <v>5</v>
      </c>
      <c r="C9" s="8" t="s">
        <v>23</v>
      </c>
      <c r="D9" s="8" t="s">
        <v>85</v>
      </c>
      <c r="E9" s="12">
        <v>49830.64</v>
      </c>
    </row>
    <row r="10" spans="2:5" ht="37.9" customHeight="1" x14ac:dyDescent="0.25">
      <c r="B10" s="11" t="s">
        <v>6</v>
      </c>
      <c r="C10" s="8" t="s">
        <v>24</v>
      </c>
      <c r="D10" s="8" t="s">
        <v>71</v>
      </c>
      <c r="E10" s="12">
        <v>69118.12</v>
      </c>
    </row>
    <row r="11" spans="2:5" ht="28.5" x14ac:dyDescent="0.25">
      <c r="B11" s="11" t="s">
        <v>88</v>
      </c>
      <c r="C11" s="8" t="s">
        <v>25</v>
      </c>
      <c r="D11" s="8" t="s">
        <v>72</v>
      </c>
      <c r="E11" s="12">
        <v>13523.25</v>
      </c>
    </row>
    <row r="12" spans="2:5" ht="28.5" x14ac:dyDescent="0.25">
      <c r="B12" s="11" t="s">
        <v>7</v>
      </c>
      <c r="C12" s="8" t="s">
        <v>33</v>
      </c>
      <c r="D12" s="8" t="s">
        <v>73</v>
      </c>
      <c r="E12" s="12">
        <v>8147.39</v>
      </c>
    </row>
    <row r="13" spans="2:5" ht="76.900000000000006" customHeight="1" x14ac:dyDescent="0.25">
      <c r="B13" s="11" t="s">
        <v>8</v>
      </c>
      <c r="C13" s="8" t="s">
        <v>101</v>
      </c>
      <c r="D13" s="8" t="s">
        <v>74</v>
      </c>
      <c r="E13" s="12">
        <v>6168.75</v>
      </c>
    </row>
    <row r="14" spans="2:5" ht="49.15" customHeight="1" x14ac:dyDescent="0.25">
      <c r="B14" s="11" t="s">
        <v>9</v>
      </c>
      <c r="C14" s="8" t="s">
        <v>102</v>
      </c>
      <c r="D14" s="8" t="s">
        <v>75</v>
      </c>
      <c r="E14" s="12">
        <v>1887</v>
      </c>
    </row>
    <row r="15" spans="2:5" ht="57" x14ac:dyDescent="0.25">
      <c r="B15" s="11" t="s">
        <v>10</v>
      </c>
      <c r="C15" s="8" t="s">
        <v>103</v>
      </c>
      <c r="D15" s="8" t="s">
        <v>76</v>
      </c>
      <c r="E15" s="12">
        <v>2163.1999999999998</v>
      </c>
    </row>
    <row r="16" spans="2:5" ht="28.5" x14ac:dyDescent="0.25">
      <c r="B16" s="11" t="s">
        <v>89</v>
      </c>
      <c r="C16" s="8" t="s">
        <v>34</v>
      </c>
      <c r="D16" s="8" t="s">
        <v>77</v>
      </c>
      <c r="E16" s="12">
        <v>10510.77</v>
      </c>
    </row>
    <row r="17" spans="2:5" ht="42.75" x14ac:dyDescent="0.25">
      <c r="B17" s="11" t="s">
        <v>17</v>
      </c>
      <c r="C17" s="8" t="s">
        <v>35</v>
      </c>
      <c r="D17" s="8" t="s">
        <v>78</v>
      </c>
      <c r="E17" s="12">
        <v>6874.28</v>
      </c>
    </row>
    <row r="18" spans="2:5" ht="42.75" x14ac:dyDescent="0.25">
      <c r="B18" s="11" t="s">
        <v>18</v>
      </c>
      <c r="C18" s="8" t="s">
        <v>104</v>
      </c>
      <c r="D18" s="8" t="s">
        <v>79</v>
      </c>
      <c r="E18" s="12">
        <v>27174.6</v>
      </c>
    </row>
    <row r="19" spans="2:5" ht="42.75" x14ac:dyDescent="0.25">
      <c r="B19" s="11" t="s">
        <v>19</v>
      </c>
      <c r="C19" s="8" t="s">
        <v>105</v>
      </c>
      <c r="D19" s="8" t="s">
        <v>80</v>
      </c>
      <c r="E19" s="12">
        <v>16237.2</v>
      </c>
    </row>
    <row r="20" spans="2:5" ht="42.75" x14ac:dyDescent="0.25">
      <c r="B20" s="11" t="s">
        <v>20</v>
      </c>
      <c r="C20" s="8" t="s">
        <v>106</v>
      </c>
      <c r="D20" s="8" t="s">
        <v>81</v>
      </c>
      <c r="E20" s="12">
        <v>5694.9</v>
      </c>
    </row>
    <row r="21" spans="2:5" ht="42.75" x14ac:dyDescent="0.25">
      <c r="B21" s="11" t="s">
        <v>26</v>
      </c>
      <c r="C21" s="8" t="s">
        <v>107</v>
      </c>
      <c r="D21" s="8" t="s">
        <v>82</v>
      </c>
      <c r="E21" s="12">
        <v>11375.1</v>
      </c>
    </row>
    <row r="22" spans="2:5" ht="42.75" x14ac:dyDescent="0.25">
      <c r="B22" s="11" t="s">
        <v>27</v>
      </c>
      <c r="C22" s="8" t="s">
        <v>108</v>
      </c>
      <c r="D22" s="8" t="s">
        <v>83</v>
      </c>
      <c r="E22" s="12">
        <v>14303.4</v>
      </c>
    </row>
    <row r="23" spans="2:5" ht="150.6" customHeight="1" x14ac:dyDescent="0.25">
      <c r="B23" s="11" t="s">
        <v>28</v>
      </c>
      <c r="C23" s="8" t="s">
        <v>109</v>
      </c>
      <c r="D23" s="8" t="s">
        <v>46</v>
      </c>
      <c r="E23" s="12">
        <v>39469.589999999997</v>
      </c>
    </row>
    <row r="24" spans="2:5" ht="28.5" x14ac:dyDescent="0.25">
      <c r="B24" s="11" t="s">
        <v>29</v>
      </c>
      <c r="C24" s="8" t="s">
        <v>110</v>
      </c>
      <c r="D24" s="18" t="s">
        <v>84</v>
      </c>
      <c r="E24" s="12">
        <v>30530.5</v>
      </c>
    </row>
    <row r="25" spans="2:5" ht="28.5" x14ac:dyDescent="0.25">
      <c r="B25" s="11" t="s">
        <v>30</v>
      </c>
      <c r="C25" s="8" t="s">
        <v>68</v>
      </c>
      <c r="D25" s="8" t="s">
        <v>86</v>
      </c>
      <c r="E25" s="12">
        <v>34357.79</v>
      </c>
    </row>
    <row r="26" spans="2:5" ht="99.75" x14ac:dyDescent="0.25">
      <c r="B26" s="11" t="s">
        <v>90</v>
      </c>
      <c r="C26" s="8" t="s">
        <v>111</v>
      </c>
      <c r="D26" s="8" t="s">
        <v>57</v>
      </c>
      <c r="E26" s="12">
        <v>14148.33</v>
      </c>
    </row>
    <row r="27" spans="2:5" ht="42.75" x14ac:dyDescent="0.25">
      <c r="B27" s="11" t="s">
        <v>31</v>
      </c>
      <c r="C27" s="8" t="s">
        <v>112</v>
      </c>
      <c r="D27" s="8" t="s">
        <v>87</v>
      </c>
      <c r="E27" s="12">
        <v>306478.90000000002</v>
      </c>
    </row>
    <row r="28" spans="2:5" ht="52.9" customHeight="1" x14ac:dyDescent="0.25">
      <c r="B28" s="11" t="s">
        <v>32</v>
      </c>
      <c r="C28" s="8" t="s">
        <v>59</v>
      </c>
      <c r="D28" s="8" t="s">
        <v>58</v>
      </c>
      <c r="E28" s="12">
        <v>154686.57999999999</v>
      </c>
    </row>
    <row r="29" spans="2:5" ht="99.75" x14ac:dyDescent="0.25">
      <c r="B29" s="11" t="s">
        <v>36</v>
      </c>
      <c r="C29" s="8" t="s">
        <v>113</v>
      </c>
      <c r="D29" s="8" t="s">
        <v>60</v>
      </c>
      <c r="E29" s="13">
        <v>52259.51</v>
      </c>
    </row>
    <row r="30" spans="2:5" ht="73.150000000000006" customHeight="1" x14ac:dyDescent="0.25">
      <c r="B30" s="11" t="s">
        <v>37</v>
      </c>
      <c r="C30" s="8" t="s">
        <v>42</v>
      </c>
      <c r="D30" s="8" t="s">
        <v>61</v>
      </c>
      <c r="E30" s="13">
        <v>59131.27</v>
      </c>
    </row>
    <row r="31" spans="2:5" ht="85.5" x14ac:dyDescent="0.25">
      <c r="B31" s="11" t="s">
        <v>38</v>
      </c>
      <c r="C31" s="8" t="s">
        <v>43</v>
      </c>
      <c r="D31" s="8" t="s">
        <v>62</v>
      </c>
      <c r="E31" s="12">
        <v>39734.32</v>
      </c>
    </row>
    <row r="32" spans="2:5" ht="28.5" x14ac:dyDescent="0.25">
      <c r="B32" s="11" t="s">
        <v>39</v>
      </c>
      <c r="C32" s="8" t="s">
        <v>63</v>
      </c>
      <c r="D32" s="8" t="s">
        <v>64</v>
      </c>
      <c r="E32" s="12">
        <v>162660.74</v>
      </c>
    </row>
    <row r="33" spans="2:5" ht="42.75" x14ac:dyDescent="0.25">
      <c r="B33" s="11" t="s">
        <v>40</v>
      </c>
      <c r="C33" s="8" t="s">
        <v>65</v>
      </c>
      <c r="D33" s="8" t="s">
        <v>70</v>
      </c>
      <c r="E33" s="12">
        <v>185818.58</v>
      </c>
    </row>
    <row r="34" spans="2:5" x14ac:dyDescent="0.25">
      <c r="B34" s="11" t="s">
        <v>41</v>
      </c>
      <c r="C34" s="8" t="s">
        <v>66</v>
      </c>
      <c r="D34" s="8" t="s">
        <v>67</v>
      </c>
      <c r="E34" s="12">
        <v>7896.04</v>
      </c>
    </row>
    <row r="35" spans="2:5" x14ac:dyDescent="0.25">
      <c r="B35" s="19" t="s">
        <v>97</v>
      </c>
      <c r="C35" s="20"/>
      <c r="D35" s="21"/>
      <c r="E35" s="16">
        <f>SUM(E5:E34)</f>
        <v>1457023.9000000001</v>
      </c>
    </row>
  </sheetData>
  <mergeCells count="2">
    <mergeCell ref="B35:D35"/>
    <mergeCell ref="D1:E1"/>
  </mergeCells>
  <phoneticPr fontId="5" type="noConversion"/>
  <pageMargins left="0.25" right="0.25"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E15"/>
  <sheetViews>
    <sheetView topLeftCell="A10" zoomScale="90" zoomScaleNormal="90" workbookViewId="0">
      <selection activeCell="E16" sqref="E16"/>
    </sheetView>
  </sheetViews>
  <sheetFormatPr defaultRowHeight="15" x14ac:dyDescent="0.25"/>
  <cols>
    <col min="2" max="2" width="6.42578125" customWidth="1"/>
    <col min="3" max="3" width="33.7109375" customWidth="1"/>
    <col min="4" max="4" width="55.7109375" customWidth="1"/>
    <col min="5" max="5" width="19.28515625" customWidth="1"/>
  </cols>
  <sheetData>
    <row r="3" spans="2:5" x14ac:dyDescent="0.25">
      <c r="C3" s="22"/>
      <c r="D3" s="22"/>
    </row>
    <row r="4" spans="2:5" x14ac:dyDescent="0.25">
      <c r="C4" s="1"/>
      <c r="D4" s="1"/>
    </row>
    <row r="5" spans="2:5" ht="34.9" customHeight="1" x14ac:dyDescent="0.25">
      <c r="B5" s="10" t="s">
        <v>96</v>
      </c>
      <c r="C5" s="10" t="s">
        <v>0</v>
      </c>
      <c r="D5" s="10" t="s">
        <v>44</v>
      </c>
      <c r="E5" s="10" t="s">
        <v>95</v>
      </c>
    </row>
    <row r="6" spans="2:5" ht="33" customHeight="1" x14ac:dyDescent="0.25">
      <c r="B6" s="3" t="s">
        <v>1</v>
      </c>
      <c r="C6" s="3" t="s">
        <v>11</v>
      </c>
      <c r="D6" s="3" t="s">
        <v>92</v>
      </c>
      <c r="E6" s="4">
        <v>83212.89</v>
      </c>
    </row>
    <row r="7" spans="2:5" ht="257.45" customHeight="1" x14ac:dyDescent="0.25">
      <c r="B7" s="3" t="s">
        <v>2</v>
      </c>
      <c r="C7" s="3" t="s">
        <v>12</v>
      </c>
      <c r="D7" s="3" t="s">
        <v>49</v>
      </c>
      <c r="E7" s="4">
        <v>2029295.63</v>
      </c>
    </row>
    <row r="8" spans="2:5" ht="246.6" customHeight="1" x14ac:dyDescent="0.25">
      <c r="B8" s="3" t="s">
        <v>3</v>
      </c>
      <c r="C8" s="3" t="s">
        <v>13</v>
      </c>
      <c r="D8" s="5" t="s">
        <v>50</v>
      </c>
      <c r="E8" s="4">
        <v>1516059.67</v>
      </c>
    </row>
    <row r="9" spans="2:5" ht="37.15" customHeight="1" x14ac:dyDescent="0.25">
      <c r="B9" s="3" t="s">
        <v>4</v>
      </c>
      <c r="C9" s="3" t="s">
        <v>14</v>
      </c>
      <c r="D9" s="3" t="s">
        <v>51</v>
      </c>
      <c r="E9" s="4">
        <v>39507.49</v>
      </c>
    </row>
    <row r="10" spans="2:5" ht="367.9" customHeight="1" x14ac:dyDescent="0.25">
      <c r="B10" s="3" t="s">
        <v>5</v>
      </c>
      <c r="C10" s="3" t="s">
        <v>15</v>
      </c>
      <c r="D10" s="3" t="s">
        <v>93</v>
      </c>
      <c r="E10" s="4">
        <v>2253575.56</v>
      </c>
    </row>
    <row r="11" spans="2:5" ht="173.45" customHeight="1" x14ac:dyDescent="0.25">
      <c r="B11" s="3" t="s">
        <v>6</v>
      </c>
      <c r="C11" s="3" t="s">
        <v>16</v>
      </c>
      <c r="D11" s="3" t="s">
        <v>94</v>
      </c>
      <c r="E11" s="4">
        <v>647259.84</v>
      </c>
    </row>
    <row r="12" spans="2:5" ht="34.15" customHeight="1" x14ac:dyDescent="0.25">
      <c r="B12" s="3" t="s">
        <v>88</v>
      </c>
      <c r="C12" s="3" t="s">
        <v>48</v>
      </c>
      <c r="D12" s="6" t="s">
        <v>47</v>
      </c>
      <c r="E12" s="4">
        <v>347263.55</v>
      </c>
    </row>
    <row r="13" spans="2:5" ht="32.450000000000003" customHeight="1" x14ac:dyDescent="0.25">
      <c r="B13" s="3" t="s">
        <v>7</v>
      </c>
      <c r="C13" s="3" t="s">
        <v>91</v>
      </c>
      <c r="D13" s="3" t="s">
        <v>52</v>
      </c>
      <c r="E13" s="7">
        <v>140000</v>
      </c>
    </row>
    <row r="14" spans="2:5" ht="48" customHeight="1" x14ac:dyDescent="0.25">
      <c r="B14" s="3" t="s">
        <v>8</v>
      </c>
      <c r="C14" s="8" t="s">
        <v>45</v>
      </c>
      <c r="D14" s="8" t="s">
        <v>53</v>
      </c>
      <c r="E14" s="7">
        <v>47478.55</v>
      </c>
    </row>
    <row r="15" spans="2:5" x14ac:dyDescent="0.25">
      <c r="B15" s="19" t="s">
        <v>97</v>
      </c>
      <c r="C15" s="20"/>
      <c r="D15" s="21"/>
      <c r="E15" s="9">
        <f>SUM(E6:E14)</f>
        <v>7103653.1799999997</v>
      </c>
    </row>
  </sheetData>
  <mergeCells count="2">
    <mergeCell ref="C3:D3"/>
    <mergeCell ref="B15:D15"/>
  </mergeCells>
  <phoneticPr fontId="5" type="noConversion"/>
  <pageMargins left="0.70866141732283472" right="0.70866141732283472" top="0.74803149606299213" bottom="0.74803149606299213"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sieć wodociągowa</vt:lpstr>
      <vt:lpstr>sieć kanalizacyjna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Gmina Lwówek</dc:creator>
  <cp:lastModifiedBy>Gmina Lwówek</cp:lastModifiedBy>
  <cp:lastPrinted>2025-11-19T11:50:24Z</cp:lastPrinted>
  <dcterms:created xsi:type="dcterms:W3CDTF">2025-05-19T11:40:06Z</dcterms:created>
  <dcterms:modified xsi:type="dcterms:W3CDTF">2025-11-19T14:36:25Z</dcterms:modified>
</cp:coreProperties>
</file>